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8_{AF4D9E68-3FF3-4F72-AE98-BBA68F2E517F}" xr6:coauthVersionLast="47" xr6:coauthVersionMax="47" xr10:uidLastSave="{00000000-0000-0000-0000-000000000000}"/>
  <workbookProtection workbookAlgorithmName="SHA-512" workbookHashValue="shYQ7+/9OwHUfaMKMPIYDmiDgGsPvIB1vQeuktq/JkGRnvLnTPifdIvL/kguBTGbWTW+06IEUQkr35/d1lHYnQ==" workbookSaltValue="DYvEW377Gsg8+Lts6DzYJQ==" workbookSpinCount="100000" lockStructure="1"/>
  <bookViews>
    <workbookView xWindow="-120" yWindow="-120" windowWidth="15600" windowHeight="11160" firstSheet="3" activeTab="5"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<sst xmlns="http://schemas.openxmlformats.org/spreadsheetml/2006/main" count="197" uniqueCount="126">
  <si>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</si>
  <si>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</si>
  <si>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</si>
  <si>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</si>
  <si>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</si>
  <si>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</si>
  <si>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</si>
  <si>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</si>
  <si>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</si>
  <si>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</si>
  <si>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</si>
  <si>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</si>
  <si>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</si>
  <si>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</si>
  <si>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</si>
  <si>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</si>
  <si>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</si>
  <si>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</si>
  <si>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</si>
  <si>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</si>
  <si>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</si>
  <si>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</si>
  <si>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</si>
  <si>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</si>
  <si>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</si>
  <si>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</si>
  <si>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</si>
  <si>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</si>
  <si>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</si>
  <si>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</si>
  <si>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</si>
  <si>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</si>
  <si>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</si>
  <si>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</si>
  <si>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</si>
  <si>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</si>
  <si>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</si>
  <si>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</si>
  <si>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</si>
  <si>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</si>
  <si>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</si>
  <si>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</si>
  <si>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</si>
  <si>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</si>
  <si>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</si>
  <si>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</si>
  <si>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</si>
  <si>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</si>
  <si>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</si>
  <si>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</si>
  <si>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</si>
  <si>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</si>
  <si>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</si>
  <si>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</si>
  <si>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</si>
  <si>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</si>
  <si>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</si>
  <si>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</si>
  <si>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</si>
  <si>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</si>
  <si>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</si>
  <si>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</si>
  <si>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</si>
  <si>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</si>
  <si>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</si>
  <si>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</si>
  <si>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</si>
  <si>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</si>
  <si>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</si>
  <si>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</si>
  <si>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</si>
  <si>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</si>
  <si>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</si>
  <si>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Толочин: жить интересно. Создание на пришкольной территории комплекса спортивных площадок</t>
  </si>
  <si>
    <t>Государственное учреждение образования «Средняя школа №2 г. Толочина имени Н.П.Луговского»</t>
  </si>
  <si>
    <t xml:space="preserve">211092  Витебская обл.  г. Толочин ул. Ленина, 33, телефон +375-2136-51581
belts2@tut.by
</t>
  </si>
  <si>
    <t>Директор учреждения</t>
  </si>
  <si>
    <t>Сушкова Тамара Станиславовна</t>
  </si>
  <si>
    <t>+375295971392</t>
  </si>
  <si>
    <t>Пришкольная территория</t>
  </si>
  <si>
    <t xml:space="preserve">К числу основных факторов, определяющих будущее страны, относится качественный состав населения. От того, насколько сегодня здорова молодёжь, зависит и наше будущее. 
    Молодежь и подростки наиболее подвержены социально – негативному влиянию среды и общества, в  связи с этим особое внимание привлекает к себе ухудшение физического и социального здоровья подрастающего поколения. Это высокий уровень заболеваемости, рост контингента молодежи с девиантным поведением, следствием чего становится противоправное поведение подростков, возрастающий контингент детей, рождающихся с разными видами патологии.
      Одной из причин снижения уровня здоровья детей и подростков является недостаточная  двигательная  активность.
Занятия спортом проигрывают в конкуренции за досуг детей и подростков, уступая место телевизору, компьютеру и так называемому сидячему образу жизни.
     По итогам проведения оценки сообществом потребностей  в г. Толочине было выявлено, что на первое место встала проблема организации культурно - здорового досуга по причине малого количества учреждений соответствующей сферы деятельности. 
    По результатам социологического опроса учащихся 4-11 классов школы 92% обучающихся  считают, что для организации культурного и здорового досуга в школе не хватает специально оборудованных мест для занятий спортом, оборудования и спортинвентаря.
   Проектом в учреждении образования предусмотрен только один спортивный зал на 750 учащихся, нет специально оборудованных спортивных площадок. Спортивный зал  перегружен, в нём занимаются одновременно по 2-3 класса, что  создаёт травмоопасную ситуацию для обучающихся.
   Создание на пришкольной территории комплекса спортивных площадок будет способствовать развитию досуга, связанного с занятиями спортом, фитнесом, физическому совершенствованию подрастающего поколения и оптимизации их социального здоровья, профилактике девиантного и противоправного поведения подростков, реабилитации детей-инвалидов, повышению интереса к физической культуре и спорту у местного сообщества, популяризации семейных занятий спортом и, в конечном итоге, сохранению здоровья нации.
</t>
  </si>
  <si>
    <t xml:space="preserve">Целевая группа: 
- дети, подростки и молодёжь;
- родители обучающихся и педагогические работники;
- местное сообщество
</t>
  </si>
  <si>
    <t>Создание современного, благоустроенного, многофункционального комплекса спортивных площадок  на  пришкольной территории ГУО «Средняя школа №2 г. Толочина имени Н.П.Луговского» для формирования здорового образа жизни, развития физической активности у жителей г. Толочина</t>
  </si>
  <si>
    <t>Создать современный, благоустроенный, многофункциональный комплекс спортивных площадок  на  пришкольной территории</t>
  </si>
  <si>
    <t xml:space="preserve">49 500 </t>
  </si>
  <si>
    <t xml:space="preserve">  Социальный эффект:
   На оборудованных спортивных площадках:
 -не менее 400 детей, подростков и взрослых ежедневно будут заниматься физической культурой и спортом;
-будут проводиться массовые соревнования среди учащихся школы, района, города, образовательно-досуговые, конкурсно - игровые программы, акции различного направления, спортивных мероприятий, направленных на здоровый образ жизни.
  Здоровый образ жизни будет способствовать уменьшению заболеваемости, воспитанию волевые качеств детей и подростков, позволит растущему поколению решить целый ряд проблем, связанных с самоутверждением и самовыражением, повысить достижения в спортивных соревнованиях разного уровня.
 Увеличится количество обучающихся,  участвующих в спортивно-массовых мероприятиях как минимум на 30%, что будет способствовать созданию системы подготовки спортивных резервов в стране.
   Обучающиеся, состоящие на различных профилактических учетах, будут на 100%  вовлечены в спортивно-досуговую деятельность, что будет способствовать сокращению преступлений и административных правонарушений, совершаемых детьми и подростками.
  Успешная социализация подрастающего поколения, формирование позитивного восприятия здорового образа жизни станут основой формирования правильной жизненной концепции. 
   Вовлечение родителей обучающихся в физкультурно-массовые мероприятия, привлечение  к сотрудничеству со школой повысится как минимум на 20%.
Экологический эффект:
Экология человека- формирование положительного отношения к здоровому образу жизни, здоровью. Оптимальная зона взаимодействия человека со средствами физической культуры – удовлетворение человеком своих потребностей в движениях с целью нормального развития и роста организма, экологического равновесия в процессе физического воспитания. Физические упражнения являются одним из средств поддержания экологического равновесия в условиях негативного антропогенного воздействия на окружающую среду. Двигательная деятельность способствует лучшей адаптации организма к изменяющимся факторам среды. Тренированный организм быстрее и с меньшими энергозатратами приспосабливается к изменяющимся природным и социальным факторам. 
Экономический эффект:
    Пополнение внебюджетного фонда учреждения образования за счет  увеличения объема физкультурно-оздоровительных и спортивных платных услуг, оказываемых школой. Опосредованный экономический эффект будет проявляться через ряд таких составляющих, как повышение работоспособности обучающихся и работников школы, улучшение профессиональных двигательных навыков, сокращение экономического ущерба от потерь рабочего времени при утомляемости работников при болезни. В результате регулярных занятий физкультурой и спортом в экономической системе снижается общее количество невыходов на работу по болезни, что оказывает несомненное позитивное влияние на рост благосостояния общества. </t>
  </si>
  <si>
    <t xml:space="preserve">1. Провести работы по подготовке 
территории для строительства спортивных площадок.
</t>
  </si>
  <si>
    <t xml:space="preserve">2.Спроектировать и создать  </t>
  </si>
  <si>
    <t>современную площадку для воркаута: нанести искусственное покрытие, установить спортивное оборудование.</t>
  </si>
  <si>
    <t>3. Спроектировать и создать комплексную универсальную спортивную площадку: нанести искусственное покрытие, установить ограждение, навес.</t>
  </si>
  <si>
    <t>4. Провести консультативные занятия на спортивных площадках с участием волонтеров.</t>
  </si>
  <si>
    <t>5.Информировать население о возможности посещения спортивной площадки для воркаута.</t>
  </si>
  <si>
    <t>6. Обеспечить безопасную, беспрерывную, круглогодичную эксплуатацию и сохранность спортивного оборудования.</t>
  </si>
  <si>
    <t>1.Подготовка территории для строительства спортивных площадок: выравнивание площадки под установку специализированного спортивного покрытия.</t>
  </si>
  <si>
    <t>2.Установка покрытия площадок</t>
  </si>
  <si>
    <t>3.Установка спортивного оборудования на площадке для воркаута</t>
  </si>
  <si>
    <t>4.Установка и крепеж ограждения по периметру универсальной спортивной площадки</t>
  </si>
  <si>
    <t>5.Установка навеса от дождя и других осадков над универсальной спортивной площадкой</t>
  </si>
  <si>
    <t>Создание на пришкольной территории комплекса спортивных площадок будет способствовать развитию досуга, связанного с занятиями спортом, фитнесом, физическому совершенствованию подрастающего поколения и оптимизации их социального здоровья, профилактике девиантного и противоправного поведения подростков, реабилитации детей-инвалидов, повышению интереса к физической культуре и спорту у местного сообщества, популяризации семейных занятий спортом и, в конечном итоге, сохранению здоровья нации.</t>
  </si>
  <si>
    <t>1. Провести работы по подготовке 
территории для строительства спортивных площадок.
; 2.Спроектировать и создать  ; современную площадку для воркаута: нанести искусственное покрытие, установить спортивное оборудование.; 3. Спроектировать и создать комплексную универсальную спортивную площадку: нанести искусственное покрытие, установить ограждение, навес.; 4. Провести консультативные занятия на спортивных площадках с участием волонтеров.; 5.Информировать население о возможности посещения спортивной площадки для воркаута.; 6. Обеспечить безопасную, беспрерывную, круглогодичную эксплуатацию и сохранность спортивного оборудования.</t>
  </si>
  <si>
    <t>1.Подготовка территории для строительства спортивных площадок: выравнивание площадки под установку специализированного спортивного покрытия.; 2.Установка покрытия площадок; 3.Установка спортивного оборудования на площадке для воркаута; 4.Установка и крепеж ограждения по периметру универсальной спортивной площадки; 5.Установка навеса от дождя и других осадков над универсальной спортивной площадкой</t>
  </si>
  <si>
    <t>Tolochin: it's interesting to live. Creation of sports grounds on the school grounds"</t>
  </si>
  <si>
    <t>State educational institution "Secondary school No. 2 of Tolochin named after N.P.Lugovsky"</t>
  </si>
  <si>
    <t xml:space="preserve">Postcode: 211092
Lenin St., 33.
Tolochin,
Vitebsk region,
Tel. + 375213651581.
e-mail: belts2@tut.by
</t>
  </si>
  <si>
    <t>Headmaster of the educational institution</t>
  </si>
  <si>
    <t>Tamara Stanislavovna Sushkova</t>
  </si>
  <si>
    <t>The Target group: 
- children, teenagers and youth;
- parents of students and teaching staff;
- local community</t>
  </si>
  <si>
    <t>School grounds</t>
  </si>
  <si>
    <t xml:space="preserve">The main factors determining the future of the country include the qualitative composition of the population. Our future depends on how healthy young people are today. 
  Young people and adolescents are most susceptible to the socially negative influence of the environment and society, in this regard, the deterioration of the physical and social health of the younger generation attracts special attention. This is a high incidence rate, an increase in the contingent of young people with deviant behavior, which results in illegal behavior of adolescents, an increasing contingent of children born with different types of pathology.
  One of the reasons for the decline in the health of children and adolescents is insufficient physical activity.
Sports are losing out in the competition for leisure time for children and adolescents, giving way to TV, computer and the so-called sedentary lifestyle. Based on the results of the community assessment of needs in Tolochin, it was revealed that the problem of organizing cultural and healthy leisure activities came first due to the small number of institutions in the relevant field of activity. 
 According to the results of a sociological survey of students in grades 4-11, 92% of students believe that there are not enough specially equipped places for sports, equipment and sports equipment to organize cultural and healthy leisure at school.
 The project in the educational institution provides only one sports hall for 750 students, there are no specially equipped sports grounds. The gym is overloaded, 2-3 classes are engaged in it at the same time, which creates a traumatic situation for students.
The creation of sports grounds on the school grounds will contribute to the development of leisure activities related to sports, fitness, physical improvement of the younger generation and optimization of their social health, prevention of deviant and illegal behavior of adolescents, rehabilitation of disabled children, increasing interest in physical culture and sports among the local community, popularization of family sports and, ultimately as a result, the preservation of the health of the nation.
</t>
  </si>
  <si>
    <t>To create a modern, well-maintained, multifunctional complex of sports grounds on the school grounds</t>
  </si>
  <si>
    <t xml:space="preserve">Social effect:
On equipped sports grounds:
 - at least 400 children, teenagers and adults will be engaged in physical education and sports every day;
- mass competitions will be held among students of the school, district, city, educational and leisure, competitive gaming programs, promotions of various directions, sports events aimed at a healthy lifestyle.
 A healthy lifestyle will contribute to reducing morbidity, fostering strong-willed qualities of children and adolescents, will allow the growing generation to solve a number of problems related to self-affirmation and self-expression, and increase achievements in sports competitions of various levels.
 The number of students participating in mass sports events will increase by at least 30%, which will contribute to the creation of a system for training sports reserves in the country.
Students who are on various preventive records will be 100% involved in sports and leisure activities, which will help reduce crimes and administrative offenses committed by children and adolescents.
 Successful socialization of the younger generation, the formation of a positive perception of a healthy lifestyle will become the basis for the formation of a correct life concept. 
 The involvement of parents of students in physical education and mass events, involvement in cooperation with the school will increase by at least 20%.
Ecological effect:
Human ecology is the formation of a positive attitude towards a healthy lifestyle and health. The optimal zone of human interaction with the means of physical culture is the satisfaction of a person's needs in movements for the purpose of normal development and growth of the body, ecological balance in the process of physical education. Physical exercises are one of the means of maintaining ecological balance in conditions of negative anthropogenic impact on the environment. Motor activity contributes to a better adaptation of the body to changing environmental factors. A trained body adapts faster and with less energy consumption to changing natural and social factors.
Economic effect:
 Replenishment of the extra-budgetary fund of the educational institution by increasing the volume of physical education and sports paid services provided by the school. The indirect economic effect will be manifested through a number of components such as improving the working capacity of students and school staff, improving professional motor skills, reducing economic damage from loss of working time when workers are tired during illness. As a result of regular physical education and sports in the economic system, the total number of absenteeism due to illness decreases, which undoubtedly has a positive impact on the growth of the welfare of society.
</t>
  </si>
  <si>
    <t>1. To carry out work on the preparation
of the territory for the construction of sports grounds.</t>
  </si>
  <si>
    <t>2.Design and create a modern workout area: apply artificial turf, install sports equipment.</t>
  </si>
  <si>
    <t>3. Design and create a comprehensive universal sports ground: apply artificial turf, install fencing, canopy.</t>
  </si>
  <si>
    <t xml:space="preserve"> 4. To conduct advisory classes on sports grounds with the participation of volunteers.</t>
  </si>
  <si>
    <t xml:space="preserve"> 5. Inform the public about the possibility of visiting a sports ground for a workout.</t>
  </si>
  <si>
    <t xml:space="preserve"> 6. Ensure safe, uninterrupted, year-round operation and safety of sports equipment.</t>
  </si>
  <si>
    <t>1. Preparation of the territory for the construction of sports grounds: leveling the site for the installation of specialized sports coverage.</t>
  </si>
  <si>
    <t>2. Installation of site coverage.</t>
  </si>
  <si>
    <t>3. Installation of sports equipment on the workout area.</t>
  </si>
  <si>
    <t>4. Installation and fastening of fencing around the perimeter of the universal sports ground.</t>
  </si>
  <si>
    <t>5. Installation of a canopy from rain and other precipitation over a universal sports ground.</t>
  </si>
  <si>
    <t>The creation of sports grounds on the school grounds will contribute to the development of leisure activities related to sports, fitness, physical improvement of the younger generation and optimization of their social health, prevention of deviant and illegal behavior of adolescents, rehabilitation of disabled children, increasing interest in physical culture and sports among the local community, popularization of family sports and, ultimately as a result, the preservation of the health of the nation.</t>
  </si>
  <si>
    <t>1. To carry out work on the preparation
of the territory for the construction of sports grounds.; 2.Design and create a modern workout area: apply artificial turf, install sports equipment.; 3. Design and create a comprehensive universal sports ground: apply artificial turf, install fencing, canopy.;  4. To conduct advisory classes on sports grounds with the participation of volunteers.;  5. Inform the public about the possibility of visiting a sports ground for a workout.;  6. Ensure safe, uninterrupted, year-round operation and safety of sports equipment.</t>
  </si>
  <si>
    <t>1. Preparation of the territory for the construction of sports grounds: leveling the site for the installation of specialized sports coverage.; 2. Installation of site coverage.; 3. Installation of sports equipment on the workout area.; 4. Installation and fastening of fencing around the perimeter of the universal sports ground.; 5. Installation of a canopy from rain and other precipitation over a universal sports ground.</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</si>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</sst>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2"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xf numFmtId="3" fontId="11" fillId="0" borderId="0" xfId="0" applyNumberFormat="1" applyFont="1"/>
    <xf numFmtId="49" fontId="2" fillId="0" borderId="0" xfId="0" applyNumberFormat="1" applyFont="1" applyAlignment="1" applyProtection="1">
      <alignment wrapText="1"/>
      <protection locked="0"/>
    </xf>
    <xf numFmtId="0" fontId="11" fillId="0" borderId="0" xfId="0" applyFont="1" applyAlignment="1">
      <alignment horizontal="justify" vertical="center"/>
    </xf>
    <xf numFmtId="0" fontId="2" fillId="0" borderId="0" xfId="0" applyFont="1" applyBorder="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view="pageBreakPreview" topLeftCell="A5" zoomScale="70" zoomScaleNormal="95" zoomScaleSheetLayoutView="70" workbookViewId="0">
      <selection activeCell="B25" sqref="B25"/>
    </sheetView>
  </sheetViews>
  <sheetFormatPr defaultColWidth="9.140625" defaultRowHeight="20.25" x14ac:dyDescent="0.3"/>
  <cols>
    <col min="1" max="1" width="60.85546875" style="6" customWidth="1"/>
    <col min="2" max="2" width="210.28515625" style="17" customWidth="1"/>
    <col min="3" max="23" width="9.140625" style="3"/>
    <col min="24" max="16384" width="9.140625" style="1"/>
  </cols>
  <sheetData>
    <row r="1" spans="1:5" ht="48.75" customHeight="1" x14ac:dyDescent="0.3">
      <c r="A1" s="56" t="s">
        <v>0</v>
      </c>
      <c r="B1" s="56"/>
      <c r="E1" s="29"/>
    </row>
    <row r="2" spans="1:5" ht="7.5" customHeight="1" x14ac:dyDescent="0.3">
      <c r="A2" s="7"/>
    </row>
    <row r="3" spans="1:5" ht="20.25" hidden="1" customHeight="1" x14ac:dyDescent="0.3">
      <c r="A3" s="9" t="s">
        <v>1</v>
      </c>
      <c r="B3" s="26"/>
    </row>
    <row r="4" spans="1:5" ht="20.25" hidden="1" customHeight="1" x14ac:dyDescent="0.3">
      <c r="A4" s="9" t="s">
        <v>2</v>
      </c>
      <c r="B4" s="20"/>
    </row>
    <row r="5" spans="1:5" ht="20.25" customHeight="1" x14ac:dyDescent="0.3">
      <c r="A5" s="9" t="s">
        <v>11</v>
      </c>
      <c r="B5" s="51" t="s">
        <v>73</v>
      </c>
    </row>
    <row r="6" spans="1:5" ht="20.25" customHeight="1" x14ac:dyDescent="0.3">
      <c r="A6" s="12" t="s">
        <v>12</v>
      </c>
      <c r="B6" s="20">
        <v>1</v>
      </c>
    </row>
    <row r="7" spans="1:5" ht="20.25" customHeight="1" x14ac:dyDescent="0.3">
      <c r="A7" s="57" t="s">
        <v>13</v>
      </c>
      <c r="B7" s="58"/>
    </row>
    <row r="8" spans="1:5" ht="20.25" customHeight="1" x14ac:dyDescent="0.3">
      <c r="A8" s="13" t="s">
        <v>18</v>
      </c>
      <c r="B8" s="20">
        <v>391209746</v>
      </c>
    </row>
    <row r="9" spans="1:5" x14ac:dyDescent="0.3">
      <c r="A9" s="14" t="s">
        <v>14</v>
      </c>
      <c r="B9" s="51" t="s">
        <v>74</v>
      </c>
    </row>
    <row r="10" spans="1:5" ht="60.75" x14ac:dyDescent="0.3">
      <c r="A10" s="14" t="s">
        <v>15</v>
      </c>
      <c r="B10" s="19" t="s">
        <v>75</v>
      </c>
    </row>
    <row r="11" spans="1:5" x14ac:dyDescent="0.3">
      <c r="A11" s="14" t="s">
        <v>17</v>
      </c>
      <c r="B11" s="19" t="s">
        <v>76</v>
      </c>
    </row>
    <row r="12" spans="1:5" x14ac:dyDescent="0.3">
      <c r="A12" s="14" t="s">
        <v>16</v>
      </c>
      <c r="B12" s="19" t="s">
        <v>77</v>
      </c>
    </row>
    <row r="13" spans="1:5" x14ac:dyDescent="0.3">
      <c r="A13" s="14" t="s">
        <v>19</v>
      </c>
      <c r="B13" s="10" t="s">
        <v>78</v>
      </c>
    </row>
    <row r="14" spans="1:5" ht="62.25" customHeight="1" x14ac:dyDescent="0.3">
      <c r="A14" s="9" t="s">
        <v>8</v>
      </c>
      <c r="B14" s="10" t="s">
        <v>81</v>
      </c>
    </row>
    <row r="15" spans="1:5" ht="41.25" customHeight="1" x14ac:dyDescent="0.3">
      <c r="A15" s="9" t="s">
        <v>9</v>
      </c>
      <c r="B15" s="10" t="s">
        <v>79</v>
      </c>
    </row>
    <row r="16" spans="1:5" ht="409.5" x14ac:dyDescent="0.3">
      <c r="A16" s="9" t="s">
        <v>20</v>
      </c>
      <c r="B16" s="15" t="s">
        <v>80</v>
      </c>
    </row>
    <row r="17" spans="1:2" ht="60.75" customHeight="1" x14ac:dyDescent="0.3">
      <c r="A17" s="9" t="s">
        <v>7</v>
      </c>
      <c r="B17" s="10" t="s">
        <v>82</v>
      </c>
    </row>
    <row r="18" spans="1:2" ht="60.75" customHeight="1" x14ac:dyDescent="0.3">
      <c r="A18" s="9" t="s">
        <v>21</v>
      </c>
      <c r="B18" s="10" t="s">
        <v>83</v>
      </c>
    </row>
    <row r="19" spans="1:2" ht="20.25" customHeight="1" x14ac:dyDescent="0.3">
      <c r="A19" s="59" t="s">
        <v>23</v>
      </c>
      <c r="B19" s="60"/>
    </row>
    <row r="20" spans="1:2" ht="20.25" customHeight="1" x14ac:dyDescent="0.3">
      <c r="A20" s="13" t="s">
        <v>3</v>
      </c>
      <c r="B20" s="11">
        <v>2</v>
      </c>
    </row>
    <row r="21" spans="1:2" ht="20.25" customHeight="1" x14ac:dyDescent="0.3">
      <c r="A21" s="13" t="s">
        <v>5</v>
      </c>
      <c r="B21" s="11" t="s">
        <v>50</v>
      </c>
    </row>
    <row r="22" spans="1:2" ht="20.25" customHeight="1" x14ac:dyDescent="0.3">
      <c r="A22" s="16" t="s">
        <v>6</v>
      </c>
      <c r="B22" s="18" t="e">
        <f>B23+B24</f>
        <v>#VALUE!</v>
      </c>
    </row>
    <row r="23" spans="1:2" ht="20.25" customHeight="1" x14ac:dyDescent="0.3">
      <c r="A23" s="13" t="s">
        <v>24</v>
      </c>
      <c r="B23" s="51" t="s">
        <v>84</v>
      </c>
    </row>
    <row r="24" spans="1:2" ht="20.25" customHeight="1" x14ac:dyDescent="0.3">
      <c r="A24" s="13" t="s">
        <v>4</v>
      </c>
      <c r="B24" s="52">
        <v>5500</v>
      </c>
    </row>
    <row r="25" spans="1:2" ht="63" customHeight="1" x14ac:dyDescent="0.3">
      <c r="A25" s="9" t="s">
        <v>25</v>
      </c>
      <c r="B25" s="15" t="s">
        <v>85</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3">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whole" allowBlank="1" showInputMessage="1" showErrorMessage="1" errorTitle="Формат ячейки" error="Введите целое число" sqref="B6" xr:uid="{00000000-0002-0000-0000-000001000000}">
      <formula1>0</formula1>
      <formula2>100</formula2>
    </dataValidation>
    <dataValidation type="whole" operator="greaterThan" allowBlank="1" showInputMessage="1" showErrorMessage="1" errorTitle="Формат ячейки" error="Введите целое число" sqref="B20" xr:uid="{00000000-0002-0000-00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4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X8"/>
  <sheetViews>
    <sheetView view="pageBreakPreview" zoomScaleNormal="100" zoomScaleSheetLayoutView="100" workbookViewId="0">
      <selection activeCell="A4" sqref="A4"/>
    </sheetView>
  </sheetViews>
  <sheetFormatPr defaultColWidth="9.140625" defaultRowHeight="20.25" x14ac:dyDescent="0.3"/>
  <cols>
    <col min="1" max="1" width="246.85546875" style="27" customWidth="1"/>
    <col min="2" max="16384" width="9.140625" style="1"/>
  </cols>
  <sheetData>
    <row r="1" spans="1:24" ht="21" thickBot="1" x14ac:dyDescent="0.35">
      <c r="A1" s="42" t="s">
        <v>22</v>
      </c>
      <c r="B1" s="21"/>
    </row>
    <row r="2" spans="1:24" ht="61.5" thickTop="1" x14ac:dyDescent="0.3">
      <c r="A2" s="53" t="s">
        <v>86</v>
      </c>
      <c r="B2" s="4"/>
      <c r="C2" s="4"/>
      <c r="D2" s="4"/>
      <c r="E2" s="4"/>
      <c r="F2" s="4"/>
      <c r="G2" s="4"/>
      <c r="H2" s="4"/>
      <c r="I2" s="4"/>
      <c r="J2" s="4"/>
      <c r="K2" s="4"/>
      <c r="L2" s="4"/>
      <c r="M2" s="4"/>
      <c r="N2" s="4"/>
      <c r="O2" s="4"/>
      <c r="P2" s="4"/>
      <c r="Q2" s="4"/>
      <c r="R2" s="4"/>
      <c r="S2" s="4"/>
      <c r="T2" s="4"/>
      <c r="U2" s="4"/>
      <c r="V2" s="4"/>
      <c r="W2" s="4"/>
      <c r="X2" s="4"/>
    </row>
    <row r="3" spans="1:24" x14ac:dyDescent="0.3">
      <c r="A3" s="54" t="s">
        <v>87</v>
      </c>
      <c r="B3" s="4"/>
      <c r="C3" s="4"/>
      <c r="D3" s="4"/>
      <c r="E3" s="4"/>
      <c r="F3" s="4"/>
      <c r="G3" s="4"/>
      <c r="H3" s="4"/>
      <c r="I3" s="4"/>
      <c r="J3" s="4"/>
      <c r="K3" s="4"/>
      <c r="L3" s="4"/>
      <c r="M3" s="4"/>
      <c r="N3" s="4"/>
      <c r="O3" s="4"/>
      <c r="P3" s="4"/>
      <c r="Q3" s="4"/>
      <c r="R3" s="4"/>
      <c r="S3" s="4"/>
      <c r="T3" s="4"/>
      <c r="U3" s="4"/>
      <c r="V3" s="4"/>
      <c r="W3" s="4"/>
      <c r="X3" s="4"/>
    </row>
    <row r="4" spans="1:24" x14ac:dyDescent="0.3">
      <c r="A4" s="54" t="s">
        <v>88</v>
      </c>
      <c r="B4" s="4"/>
      <c r="C4" s="4"/>
      <c r="D4" s="4"/>
      <c r="E4" s="4"/>
      <c r="F4" s="4"/>
      <c r="G4" s="4"/>
      <c r="H4" s="4"/>
      <c r="I4" s="4"/>
      <c r="J4" s="4"/>
      <c r="K4" s="4"/>
      <c r="L4" s="4"/>
      <c r="M4" s="4"/>
      <c r="N4" s="4"/>
      <c r="O4" s="4"/>
      <c r="P4" s="4"/>
      <c r="Q4" s="4"/>
      <c r="R4" s="4"/>
      <c r="S4" s="4"/>
      <c r="T4" s="4"/>
      <c r="U4" s="4"/>
      <c r="V4" s="4"/>
      <c r="W4" s="4"/>
      <c r="X4" s="4"/>
    </row>
    <row r="5" spans="1:24" x14ac:dyDescent="0.3">
      <c r="A5" s="27" t="s">
        <v>89</v>
      </c>
    </row>
    <row r="6" spans="1:24" x14ac:dyDescent="0.3">
      <c r="A6" s="54" t="s">
        <v>90</v>
      </c>
    </row>
    <row r="7" spans="1:24" x14ac:dyDescent="0.3">
      <c r="A7" s="54" t="s">
        <v>91</v>
      </c>
    </row>
    <row r="8" spans="1:24" x14ac:dyDescent="0.3">
      <c r="A8" s="51" t="s">
        <v>92</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X27"/>
  <sheetViews>
    <sheetView view="pageBreakPreview" zoomScaleNormal="100" zoomScaleSheetLayoutView="100" workbookViewId="0">
      <selection activeCell="A3" sqref="A3"/>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26</v>
      </c>
      <c r="B1" s="21"/>
    </row>
    <row r="2" spans="1:24" s="1" customFormat="1" thickTop="1" x14ac:dyDescent="0.3">
      <c r="A2" s="54" t="s">
        <v>93</v>
      </c>
      <c r="B2" s="4"/>
      <c r="C2" s="4"/>
      <c r="D2" s="4"/>
      <c r="E2" s="4"/>
      <c r="F2" s="4"/>
      <c r="G2" s="4"/>
      <c r="H2" s="4"/>
      <c r="I2" s="4"/>
      <c r="J2" s="4"/>
      <c r="K2" s="4"/>
      <c r="L2" s="4"/>
      <c r="M2" s="4"/>
      <c r="N2" s="4"/>
      <c r="O2" s="4"/>
      <c r="P2" s="4"/>
      <c r="Q2" s="4"/>
      <c r="R2" s="4"/>
      <c r="S2" s="4"/>
      <c r="T2" s="4"/>
      <c r="U2" s="4"/>
      <c r="V2" s="4"/>
      <c r="W2" s="4"/>
      <c r="X2" s="4"/>
    </row>
    <row r="3" spans="1:24" s="1" customFormat="1" ht="20.25" x14ac:dyDescent="0.3">
      <c r="A3" s="54" t="s">
        <v>94</v>
      </c>
      <c r="B3" s="4"/>
      <c r="C3" s="4"/>
      <c r="D3" s="4"/>
      <c r="E3" s="4"/>
      <c r="F3" s="4"/>
      <c r="G3" s="4"/>
      <c r="H3" s="4"/>
      <c r="I3" s="4"/>
      <c r="J3" s="4"/>
      <c r="K3" s="4"/>
      <c r="L3" s="4"/>
      <c r="M3" s="4"/>
      <c r="N3" s="4"/>
      <c r="O3" s="4"/>
      <c r="P3" s="4"/>
      <c r="Q3" s="4"/>
      <c r="R3" s="4"/>
      <c r="S3" s="4"/>
      <c r="T3" s="4"/>
      <c r="U3" s="4"/>
      <c r="V3" s="4"/>
      <c r="W3" s="4"/>
      <c r="X3" s="4"/>
    </row>
    <row r="4" spans="1:24" s="1" customFormat="1" ht="20.25" x14ac:dyDescent="0.3">
      <c r="A4" s="51" t="s">
        <v>95</v>
      </c>
      <c r="B4" s="4"/>
      <c r="C4" s="4"/>
      <c r="D4" s="4"/>
      <c r="E4" s="4"/>
      <c r="F4" s="4"/>
      <c r="G4" s="4"/>
      <c r="H4" s="4"/>
      <c r="I4" s="4"/>
      <c r="J4" s="4"/>
      <c r="K4" s="4"/>
      <c r="L4" s="4"/>
      <c r="M4" s="4"/>
      <c r="N4" s="4"/>
      <c r="O4" s="4"/>
      <c r="P4" s="4"/>
      <c r="Q4" s="4"/>
      <c r="R4" s="4"/>
      <c r="S4" s="4"/>
      <c r="T4" s="4"/>
      <c r="U4" s="4"/>
      <c r="V4" s="4"/>
      <c r="W4" s="4"/>
      <c r="X4" s="4"/>
    </row>
    <row r="5" spans="1:24" s="1" customFormat="1" ht="20.25" x14ac:dyDescent="0.3">
      <c r="A5" s="54" t="s">
        <v>96</v>
      </c>
    </row>
    <row r="6" spans="1:24" s="1" customFormat="1" ht="20.25" x14ac:dyDescent="0.3">
      <c r="A6" s="54" t="s">
        <v>97</v>
      </c>
    </row>
    <row r="7" spans="1:24" x14ac:dyDescent="0.35">
      <c r="A7" s="45"/>
    </row>
    <row r="8" spans="1:24" x14ac:dyDescent="0.35">
      <c r="A8" s="45"/>
    </row>
    <row r="9" spans="1:24" x14ac:dyDescent="0.35">
      <c r="A9" s="45"/>
    </row>
    <row r="10" spans="1:24" x14ac:dyDescent="0.35">
      <c r="A10" s="45"/>
    </row>
    <row r="11" spans="1:24" x14ac:dyDescent="0.35">
      <c r="A11" s="45"/>
    </row>
    <row r="12" spans="1:24" x14ac:dyDescent="0.35">
      <c r="A12" s="45"/>
    </row>
    <row r="13" spans="1:24" x14ac:dyDescent="0.35">
      <c r="A13" s="45"/>
    </row>
    <row r="14" spans="1:24" x14ac:dyDescent="0.35">
      <c r="A14" s="45"/>
    </row>
    <row r="15" spans="1:24" x14ac:dyDescent="0.35">
      <c r="A15" s="45"/>
    </row>
    <row r="16" spans="1:24" x14ac:dyDescent="0.35">
      <c r="A16" s="45"/>
    </row>
    <row r="17" spans="1:1" x14ac:dyDescent="0.35">
      <c r="A17" s="45"/>
    </row>
    <row r="18" spans="1:1" x14ac:dyDescent="0.35">
      <c r="A18" s="45"/>
    </row>
    <row r="19" spans="1:1" x14ac:dyDescent="0.35">
      <c r="A19" s="45"/>
    </row>
    <row r="20" spans="1:1" x14ac:dyDescent="0.35">
      <c r="A20" s="45"/>
    </row>
    <row r="21" spans="1:1" x14ac:dyDescent="0.35">
      <c r="A21" s="45"/>
    </row>
    <row r="22" spans="1:1" x14ac:dyDescent="0.35">
      <c r="A22" s="45"/>
    </row>
    <row r="23" spans="1:1" x14ac:dyDescent="0.35">
      <c r="A23" s="45"/>
    </row>
    <row r="24" spans="1:1" x14ac:dyDescent="0.35">
      <c r="A24" s="45"/>
    </row>
    <row r="25" spans="1:1" x14ac:dyDescent="0.35">
      <c r="A25" s="45"/>
    </row>
    <row r="26" spans="1:1" x14ac:dyDescent="0.35">
      <c r="A26" s="45"/>
    </row>
    <row r="27" spans="1:1" x14ac:dyDescent="0.35">
      <c r="A27" s="45"/>
    </row>
  </sheetData>
  <sheetProtection algorithmName="SHA-512" hashValue="RD7IaypTz7GEEjvPvRMFPazhu4cksQmwihn4l1430OB9irMFl7lojSCfAXEwwywm01c7MtVNStCGkXOKdxfYjg==" saltValue="tE4W/Z6Rso6Bm0opYjZ0L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AB4"/>
  <sheetViews>
    <sheetView view="pageBreakPreview" zoomScaleNormal="100" zoomScaleSheetLayoutView="100" workbookViewId="0">
      <selection activeCell="A2" sqref="A2"/>
    </sheetView>
  </sheetViews>
  <sheetFormatPr defaultColWidth="9.140625" defaultRowHeight="20.25" x14ac:dyDescent="0.3"/>
  <cols>
    <col min="1" max="1" width="246.85546875" style="24" customWidth="1"/>
    <col min="2" max="16384" width="9.140625" style="2"/>
  </cols>
  <sheetData>
    <row r="1" spans="1:28" ht="21" thickBot="1" x14ac:dyDescent="0.35">
      <c r="A1" s="46" t="s">
        <v>10</v>
      </c>
      <c r="B1" s="21"/>
      <c r="C1" s="21"/>
      <c r="D1" s="21"/>
    </row>
    <row r="2" spans="1:28" ht="21" thickTop="1" x14ac:dyDescent="0.3">
      <c r="A2" s="51" t="s">
        <v>98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1"/>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7"/>
    </row>
  </sheetData>
  <sheetProtection algorithmName="SHA-512" hashValue="QztpJWgfinANuS5HCT771/27IQlF+u7uAwvVc4KaHX6ZuuGLe8tfIoM3kDiRFDr3RfXivjeU/1Zf+hlAc25OHg==" saltValue="A0XOK7rTBYErw+rHKvb/Y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6" zoomScaleNormal="70" zoomScaleSheetLayoutView="100" workbookViewId="0">
      <selection activeCell="B4" sqref="B4"/>
    </sheetView>
  </sheetViews>
  <sheetFormatPr defaultColWidth="9.140625" defaultRowHeight="20.25" x14ac:dyDescent="0.3"/>
  <cols>
    <col min="1" max="1" width="44.7109375" style="31" customWidth="1"/>
    <col min="2" max="2" width="96.85546875" style="37" customWidth="1"/>
    <col min="3" max="3" width="9.140625" style="1"/>
    <col min="4" max="4" width="18.28515625" style="1" customWidth="1"/>
    <col min="5" max="16384" width="9.140625" style="1"/>
  </cols>
  <sheetData>
    <row r="1" spans="1:2" ht="85.5" customHeight="1" x14ac:dyDescent="0.3">
      <c r="A1" s="61" t="s">
        <v>67</v>
      </c>
      <c r="B1" s="61"/>
    </row>
    <row r="2" spans="1:2" ht="40.5" x14ac:dyDescent="0.3">
      <c r="A2" s="11" t="s">
        <v>13</v>
      </c>
      <c r="B2" s="33" t="s">
        <v>74</v>
      </c>
    </row>
    <row r="3" spans="1:2" ht="30" customHeight="1" x14ac:dyDescent="0.3">
      <c r="A3" s="11" t="s">
        <v>18</v>
      </c>
      <c r="B3" s="33">
        <v>391209746</v>
      </c>
    </row>
    <row r="4" spans="1:2" ht="30" customHeight="1" x14ac:dyDescent="0.3">
      <c r="A4" s="11" t="s">
        <v>15</v>
      </c>
      <c r="B4" s="33" t="s">
        <v>75</v>
      </c>
    </row>
    <row r="5" spans="1:2" ht="30" customHeight="1" x14ac:dyDescent="0.3">
      <c r="A5" s="11" t="s">
        <v>17</v>
      </c>
      <c r="B5" s="33" t="s">
        <v>76</v>
      </c>
    </row>
    <row r="6" spans="1:2" ht="30" customHeight="1" x14ac:dyDescent="0.3">
      <c r="A6" s="11" t="s">
        <v>16</v>
      </c>
      <c r="B6" s="33" t="s">
        <v>77</v>
      </c>
    </row>
    <row r="7" spans="1:2" ht="30" customHeight="1" x14ac:dyDescent="0.3">
      <c r="A7" s="11" t="s">
        <v>19</v>
      </c>
      <c r="B7" s="34" t="s">
        <v>78</v>
      </c>
    </row>
    <row r="8" spans="1:2" ht="40.5" customHeight="1" x14ac:dyDescent="0.3">
      <c r="A8" s="32" t="s">
        <v>11</v>
      </c>
      <c r="B8" s="33" t="s">
        <v>73</v>
      </c>
    </row>
    <row r="9" spans="1:2" ht="30" customHeight="1" x14ac:dyDescent="0.3">
      <c r="A9" s="15" t="s">
        <v>12</v>
      </c>
      <c r="B9" s="33">
        <v>1</v>
      </c>
    </row>
    <row r="10" spans="1:2" ht="40.5" customHeight="1" x14ac:dyDescent="0.3">
      <c r="A10" s="32" t="s">
        <v>8</v>
      </c>
      <c r="B10" s="34" t="s">
        <v>81</v>
      </c>
    </row>
    <row r="11" spans="1:2" ht="30" customHeight="1" x14ac:dyDescent="0.3">
      <c r="A11" s="32" t="s">
        <v>9</v>
      </c>
      <c r="B11" s="34" t="s">
        <v>79</v>
      </c>
    </row>
    <row r="12" spans="1:2" ht="81" customHeight="1" x14ac:dyDescent="0.3">
      <c r="A12" s="32" t="s">
        <v>20</v>
      </c>
      <c r="B12" s="34" t="s">
        <v>80</v>
      </c>
    </row>
    <row r="13" spans="1:2" ht="66" customHeight="1" x14ac:dyDescent="0.3">
      <c r="A13" s="32" t="s">
        <v>7</v>
      </c>
      <c r="B13" s="34" t="s">
        <v>82</v>
      </c>
    </row>
    <row r="14" spans="1:2" ht="61.5" customHeight="1" x14ac:dyDescent="0.3">
      <c r="A14" s="32" t="s">
        <v>21</v>
      </c>
      <c r="B14" s="34" t="s">
        <v>83</v>
      </c>
    </row>
    <row r="15" spans="1:2" ht="30" customHeight="1" x14ac:dyDescent="0.3">
      <c r="A15" s="11" t="s">
        <v>3</v>
      </c>
      <c r="B15" s="34">
        <v>2</v>
      </c>
    </row>
    <row r="16" spans="1:2" ht="30" customHeight="1" x14ac:dyDescent="0.3">
      <c r="A16" s="11" t="s">
        <v>5</v>
      </c>
      <c r="B16" s="34" t="s">
        <v>50</v>
      </c>
    </row>
    <row r="17" spans="1:2" ht="30" customHeight="1" x14ac:dyDescent="0.3">
      <c r="A17" s="11" t="s">
        <v>6</v>
      </c>
      <c r="B17" s="35" t="e">
        <v>#VALUE!</v>
      </c>
    </row>
    <row r="18" spans="1:2" ht="30" customHeight="1" x14ac:dyDescent="0.3">
      <c r="A18" s="11" t="s">
        <v>24</v>
      </c>
      <c r="B18" s="36" t="s">
        <v>84</v>
      </c>
    </row>
    <row r="19" spans="1:2" ht="30" customHeight="1" x14ac:dyDescent="0.3">
      <c r="A19" s="11" t="s">
        <v>4</v>
      </c>
      <c r="B19" s="36">
        <v>5500</v>
      </c>
    </row>
    <row r="20" spans="1:2" ht="102" customHeight="1" x14ac:dyDescent="0.3">
      <c r="A20" s="32" t="s">
        <v>25</v>
      </c>
      <c r="B20" s="34" t="s">
        <v>85</v>
      </c>
    </row>
    <row r="21" spans="1:2" ht="108.75" customHeight="1" x14ac:dyDescent="0.3">
      <c r="A21" s="39" t="s">
        <v>64</v>
      </c>
      <c r="B21" s="38" t="s">
        <v>99</v>
      </c>
    </row>
    <row r="22" spans="1:2" ht="102" customHeight="1" x14ac:dyDescent="0.3">
      <c r="A22" s="40" t="s">
        <v>65</v>
      </c>
      <c r="B22" s="38" t="s">
        <v>100</v>
      </c>
    </row>
    <row r="23" spans="1:2" ht="108.75" customHeight="1" x14ac:dyDescent="0.3">
      <c r="A23" s="40" t="s">
        <v>66</v>
      </c>
      <c r="B23" s="38" t="s">
        <v>98</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tabSelected="1" view="pageBreakPreview" zoomScale="70" zoomScaleNormal="55" zoomScaleSheetLayoutView="70" workbookViewId="0">
      <selection activeCell="A5" sqref="A5:B5"/>
    </sheetView>
  </sheetViews>
  <sheetFormatPr defaultColWidth="9.140625" defaultRowHeight="20.25" x14ac:dyDescent="0.3"/>
  <cols>
    <col min="1" max="1" width="57.140625" style="6" customWidth="1"/>
    <col min="2" max="2" width="210.28515625" style="17" customWidth="1"/>
    <col min="3" max="23" width="9.140625" style="3"/>
    <col min="24" max="16384" width="9.140625" style="1"/>
  </cols>
  <sheetData>
    <row r="1" spans="1:2" ht="48.75" customHeight="1" x14ac:dyDescent="0.3">
      <c r="A1" s="56" t="s">
        <v>71</v>
      </c>
      <c r="B1" s="56"/>
    </row>
    <row r="2" spans="1:2" ht="7.5" customHeight="1" x14ac:dyDescent="0.3">
      <c r="A2" s="7"/>
    </row>
    <row r="3" spans="1:2" s="3" customFormat="1" ht="20.25" customHeight="1" x14ac:dyDescent="0.3">
      <c r="A3" s="9" t="s">
        <v>27</v>
      </c>
      <c r="B3" s="19" t="s">
        <v>101</v>
      </c>
    </row>
    <row r="4" spans="1:2" s="3" customFormat="1" ht="20.25" customHeight="1" x14ac:dyDescent="0.3">
      <c r="A4" s="12" t="s">
        <v>28</v>
      </c>
      <c r="B4" s="20">
        <v>2</v>
      </c>
    </row>
    <row r="5" spans="1:2" s="3" customFormat="1" ht="20.25" customHeight="1" x14ac:dyDescent="0.3">
      <c r="A5" s="57" t="s">
        <v>47</v>
      </c>
      <c r="B5" s="58"/>
    </row>
    <row r="6" spans="1:2" s="3" customFormat="1" x14ac:dyDescent="0.3">
      <c r="A6" s="14" t="s">
        <v>48</v>
      </c>
      <c r="B6" s="19" t="s">
        <v>102</v>
      </c>
    </row>
    <row r="7" spans="1:2" s="3" customFormat="1" ht="141.75" x14ac:dyDescent="0.3">
      <c r="A7" s="14" t="s">
        <v>37</v>
      </c>
      <c r="B7" s="19" t="s">
        <v>103</v>
      </c>
    </row>
    <row r="8" spans="1:2" s="3" customFormat="1" x14ac:dyDescent="0.3">
      <c r="A8" s="14" t="s">
        <v>36</v>
      </c>
      <c r="B8" s="19" t="s">
        <v>104</v>
      </c>
    </row>
    <row r="9" spans="1:2" s="3" customFormat="1" x14ac:dyDescent="0.3">
      <c r="A9" s="14" t="s">
        <v>72</v>
      </c>
      <c r="B9" s="19" t="s">
        <v>105</v>
      </c>
    </row>
    <row r="10" spans="1:2" s="3" customFormat="1" x14ac:dyDescent="0.3">
      <c r="A10" s="14" t="s">
        <v>46</v>
      </c>
      <c r="B10" s="19" t="s">
        <v>125</v>
      </c>
    </row>
    <row r="11" spans="1:2" s="3" customFormat="1" ht="62.25" customHeight="1" x14ac:dyDescent="0.3">
      <c r="A11" s="9" t="s">
        <v>29</v>
      </c>
      <c r="B11" s="19" t="s">
        <v>106</v>
      </c>
    </row>
    <row r="12" spans="1:2" s="3" customFormat="1" ht="41.25" customHeight="1" x14ac:dyDescent="0.3">
      <c r="A12" s="9" t="s">
        <v>45</v>
      </c>
      <c r="B12" s="19" t="s">
        <v>107</v>
      </c>
    </row>
    <row r="13" spans="1:2" s="3" customFormat="1" ht="324" x14ac:dyDescent="0.3">
      <c r="A13" s="9" t="s">
        <v>44</v>
      </c>
      <c r="B13" s="25" t="s">
        <v>108</v>
      </c>
    </row>
    <row r="14" spans="1:2" s="3" customFormat="1" ht="60.75" customHeight="1" x14ac:dyDescent="0.3">
      <c r="A14" s="9" t="s">
        <v>41</v>
      </c>
      <c r="B14" s="19" t="s">
        <v>82</v>
      </c>
    </row>
    <row r="15" spans="1:2" s="3" customFormat="1" ht="60.75" customHeight="1" x14ac:dyDescent="0.3">
      <c r="A15" s="9" t="s">
        <v>40</v>
      </c>
      <c r="B15" s="19" t="s">
        <v>109</v>
      </c>
    </row>
    <row r="16" spans="1:2" s="3" customFormat="1" ht="20.25" customHeight="1" x14ac:dyDescent="0.3">
      <c r="A16" s="59" t="s">
        <v>34</v>
      </c>
      <c r="B16" s="60"/>
    </row>
    <row r="17" spans="1:2" s="3" customFormat="1" ht="20.25" customHeight="1" x14ac:dyDescent="0.3">
      <c r="A17" s="13" t="s">
        <v>35</v>
      </c>
      <c r="B17" s="20">
        <v>2</v>
      </c>
    </row>
    <row r="18" spans="1:2" s="3" customFormat="1" ht="20.25" customHeight="1" x14ac:dyDescent="0.3">
      <c r="A18" s="13" t="s">
        <v>39</v>
      </c>
      <c r="B18" s="20" t="s">
        <v>50</v>
      </c>
    </row>
    <row r="19" spans="1:2" s="3" customFormat="1" ht="20.25" customHeight="1" x14ac:dyDescent="0.3">
      <c r="A19" s="16" t="s">
        <v>33</v>
      </c>
      <c r="B19" s="18" t="e">
        <f>B20+B21</f>
        <v>#VALUE!</v>
      </c>
    </row>
    <row r="20" spans="1:2" s="3" customFormat="1" ht="20.25" customHeight="1" x14ac:dyDescent="0.3">
      <c r="A20" s="13" t="s">
        <v>31</v>
      </c>
      <c r="B20" s="28" t="s">
        <v>84</v>
      </c>
    </row>
    <row r="21" spans="1:2" s="3" customFormat="1" ht="20.25" customHeight="1" x14ac:dyDescent="0.3">
      <c r="A21" s="13" t="s">
        <v>32</v>
      </c>
      <c r="B21" s="28">
        <v>5500</v>
      </c>
    </row>
    <row r="22" spans="1:2" s="3" customFormat="1" ht="63" customHeight="1" x14ac:dyDescent="0.3">
      <c r="A22" s="9" t="s">
        <v>38</v>
      </c>
      <c r="B22" s="25" t="s">
        <v>110</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X7"/>
  <sheetViews>
    <sheetView view="pageBreakPreview" zoomScaleNormal="100" zoomScaleSheetLayoutView="100" workbookViewId="0">
      <selection activeCell="A7" sqref="A7"/>
    </sheetView>
  </sheetViews>
  <sheetFormatPr defaultColWidth="9.140625" defaultRowHeight="20.25" x14ac:dyDescent="0.3"/>
  <cols>
    <col min="1" max="1" width="246.85546875" style="22" customWidth="1"/>
    <col min="2" max="16384" width="9.140625" style="1"/>
  </cols>
  <sheetData>
    <row r="1" spans="1:24" ht="21" thickBot="1" x14ac:dyDescent="0.35">
      <c r="A1" s="46" t="s">
        <v>42</v>
      </c>
      <c r="B1" s="21"/>
    </row>
    <row r="2" spans="1:24" ht="41.25" thickTop="1" x14ac:dyDescent="0.3">
      <c r="A2" s="55" t="s">
        <v>111</v>
      </c>
      <c r="B2" s="4"/>
      <c r="C2" s="4"/>
      <c r="D2" s="4"/>
      <c r="E2" s="4"/>
      <c r="F2" s="4"/>
      <c r="G2" s="4"/>
      <c r="H2" s="4"/>
      <c r="I2" s="4"/>
      <c r="J2" s="4"/>
      <c r="K2" s="4"/>
      <c r="L2" s="4"/>
      <c r="M2" s="4"/>
      <c r="N2" s="4"/>
      <c r="O2" s="4"/>
      <c r="P2" s="4"/>
      <c r="Q2" s="4"/>
      <c r="R2" s="4"/>
      <c r="S2" s="4"/>
      <c r="T2" s="4"/>
      <c r="U2" s="4"/>
      <c r="V2" s="4"/>
      <c r="W2" s="4"/>
      <c r="X2" s="4"/>
    </row>
    <row r="3" spans="1:24" x14ac:dyDescent="0.3">
      <c r="A3" s="43" t="s">
        <v>112</v>
      </c>
      <c r="B3" s="4"/>
      <c r="C3" s="4"/>
      <c r="D3" s="4"/>
      <c r="E3" s="4"/>
      <c r="F3" s="4"/>
      <c r="G3" s="4"/>
      <c r="H3" s="4"/>
      <c r="I3" s="4"/>
      <c r="J3" s="4"/>
      <c r="K3" s="4"/>
      <c r="L3" s="4"/>
      <c r="M3" s="4"/>
      <c r="N3" s="4"/>
      <c r="O3" s="4"/>
      <c r="P3" s="4"/>
      <c r="Q3" s="4"/>
      <c r="R3" s="4"/>
      <c r="S3" s="4"/>
      <c r="T3" s="4"/>
      <c r="U3" s="4"/>
      <c r="V3" s="4"/>
      <c r="W3" s="4"/>
      <c r="X3" s="4"/>
    </row>
    <row r="4" spans="1:24" x14ac:dyDescent="0.3">
      <c r="A4" s="43" t="s">
        <v>113</v>
      </c>
      <c r="B4" s="4"/>
      <c r="C4" s="4"/>
      <c r="D4" s="4"/>
      <c r="E4" s="4"/>
      <c r="F4" s="4"/>
      <c r="G4" s="4"/>
      <c r="H4" s="4"/>
      <c r="I4" s="4"/>
      <c r="J4" s="4"/>
      <c r="K4" s="4"/>
      <c r="L4" s="4"/>
      <c r="M4" s="4"/>
      <c r="N4" s="4"/>
      <c r="O4" s="4"/>
      <c r="P4" s="4"/>
      <c r="Q4" s="4"/>
      <c r="R4" s="4"/>
      <c r="S4" s="4"/>
      <c r="T4" s="4"/>
      <c r="U4" s="4"/>
      <c r="V4" s="4"/>
      <c r="W4" s="4"/>
      <c r="X4" s="4"/>
    </row>
    <row r="5" spans="1:24" x14ac:dyDescent="0.3">
      <c r="A5" s="44" t="s">
        <v>114</v>
      </c>
    </row>
    <row r="6" spans="1:24" x14ac:dyDescent="0.3">
      <c r="A6" s="22" t="s">
        <v>115</v>
      </c>
    </row>
    <row r="7" spans="1:24" x14ac:dyDescent="0.3">
      <c r="A7" s="22" t="s">
        <v>116</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X6"/>
  <sheetViews>
    <sheetView view="pageBreakPreview" zoomScaleNormal="100" zoomScaleSheetLayoutView="100" workbookViewId="0">
      <selection activeCell="A6" sqref="A6"/>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30</v>
      </c>
      <c r="B1" s="21"/>
    </row>
    <row r="2" spans="1:24" s="1" customFormat="1" thickTop="1" x14ac:dyDescent="0.3">
      <c r="A2" s="43" t="s">
        <v>117</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t="s">
        <v>118</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3" t="s">
        <v>119</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2" t="s">
        <v>120</v>
      </c>
    </row>
    <row r="6" spans="1:24" s="1" customFormat="1" ht="20.25" x14ac:dyDescent="0.3">
      <c r="A6" s="22" t="s">
        <v>121</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AB6"/>
  <sheetViews>
    <sheetView view="pageBreakPreview" zoomScaleNormal="100" zoomScaleSheetLayoutView="100" workbookViewId="0">
      <selection activeCell="A2" sqref="A2"/>
    </sheetView>
  </sheetViews>
  <sheetFormatPr defaultColWidth="9.140625" defaultRowHeight="20.25" x14ac:dyDescent="0.3"/>
  <cols>
    <col min="1" max="1" width="246.85546875" style="24" customWidth="1"/>
    <col min="2" max="16384" width="9.140625" style="2"/>
  </cols>
  <sheetData>
    <row r="1" spans="1:28" ht="21" thickBot="1" x14ac:dyDescent="0.35">
      <c r="A1" s="46" t="s">
        <v>43</v>
      </c>
      <c r="B1" s="21"/>
      <c r="C1" s="21"/>
      <c r="D1" s="21"/>
    </row>
    <row r="2" spans="1:28" ht="21" thickTop="1" x14ac:dyDescent="0.3">
      <c r="A2" s="43" t="s">
        <v>122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3"/>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7"/>
    </row>
    <row r="5" spans="1:28" x14ac:dyDescent="0.3">
      <c r="A5" s="47"/>
    </row>
    <row r="6" spans="1:28" x14ac:dyDescent="0.3">
      <c r="A6" s="47"/>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view="pageBreakPreview" zoomScale="70" zoomScaleNormal="70" zoomScaleSheetLayoutView="70" workbookViewId="0">
      <selection activeCell="B5" sqref="B5"/>
    </sheetView>
  </sheetViews>
  <sheetFormatPr defaultColWidth="9.140625" defaultRowHeight="20.25" x14ac:dyDescent="0.3"/>
  <cols>
    <col min="1" max="1" width="44.7109375" style="31" customWidth="1"/>
    <col min="2" max="2" width="95.42578125" style="50" customWidth="1"/>
    <col min="3" max="16384" width="9.140625" style="1"/>
  </cols>
  <sheetData>
    <row r="1" spans="1:2" ht="85.5" customHeight="1" x14ac:dyDescent="0.3">
      <c r="A1" s="62" t="s">
        <v>71</v>
      </c>
      <c r="B1" s="62"/>
    </row>
    <row r="2" spans="1:2" ht="38.25" customHeight="1" x14ac:dyDescent="0.3">
      <c r="A2" s="48" t="s">
        <v>48</v>
      </c>
      <c r="B2" s="49" t="s">
        <v>102</v>
      </c>
    </row>
    <row r="3" spans="1:2" ht="30" customHeight="1" x14ac:dyDescent="0.3">
      <c r="A3" s="11" t="s">
        <v>37</v>
      </c>
      <c r="B3" s="38" t="s">
        <v>103</v>
      </c>
    </row>
    <row r="4" spans="1:2" ht="30" customHeight="1" x14ac:dyDescent="0.3">
      <c r="A4" s="11" t="s">
        <v>36</v>
      </c>
      <c r="B4" s="49" t="s">
        <v>104</v>
      </c>
    </row>
    <row r="5" spans="1:2" ht="40.5" x14ac:dyDescent="0.3">
      <c r="A5" s="11" t="s">
        <v>72</v>
      </c>
      <c r="B5" s="49" t="s">
        <v>105</v>
      </c>
    </row>
    <row r="6" spans="1:2" ht="30" customHeight="1" x14ac:dyDescent="0.3">
      <c r="A6" s="11" t="s">
        <v>46</v>
      </c>
      <c r="B6" s="49">
        <v>375295971392</v>
      </c>
    </row>
    <row r="7" spans="1:2" ht="40.5" customHeight="1" x14ac:dyDescent="0.3">
      <c r="A7" s="32" t="s">
        <v>27</v>
      </c>
      <c r="B7" s="49" t="s">
        <v>101</v>
      </c>
    </row>
    <row r="8" spans="1:2" ht="30" customHeight="1" x14ac:dyDescent="0.3">
      <c r="A8" s="15" t="s">
        <v>28</v>
      </c>
      <c r="B8" s="49">
        <v>1</v>
      </c>
    </row>
    <row r="9" spans="1:2" ht="40.5" customHeight="1" x14ac:dyDescent="0.3">
      <c r="A9" s="32" t="s">
        <v>29</v>
      </c>
      <c r="B9" s="38" t="s">
        <v>106</v>
      </c>
    </row>
    <row r="10" spans="1:2" ht="30" customHeight="1" x14ac:dyDescent="0.3">
      <c r="A10" s="32" t="s">
        <v>45</v>
      </c>
      <c r="B10" s="49" t="s">
        <v>107</v>
      </c>
    </row>
    <row r="11" spans="1:2" ht="81" customHeight="1" x14ac:dyDescent="0.3">
      <c r="A11" s="32" t="s">
        <v>44</v>
      </c>
      <c r="B11" s="38" t="s">
        <v>108</v>
      </c>
    </row>
    <row r="12" spans="1:2" ht="66" customHeight="1" x14ac:dyDescent="0.3">
      <c r="A12" s="32" t="s">
        <v>41</v>
      </c>
      <c r="B12" s="49" t="s">
        <v>82</v>
      </c>
    </row>
    <row r="13" spans="1:2" ht="61.5" customHeight="1" x14ac:dyDescent="0.3">
      <c r="A13" s="32" t="s">
        <v>40</v>
      </c>
      <c r="B13" s="49" t="s">
        <v>109</v>
      </c>
    </row>
    <row r="14" spans="1:2" ht="30" customHeight="1" x14ac:dyDescent="0.3">
      <c r="A14" s="11" t="s">
        <v>35</v>
      </c>
      <c r="B14" s="49">
        <v>2</v>
      </c>
    </row>
    <row r="15" spans="1:2" ht="30" customHeight="1" x14ac:dyDescent="0.3">
      <c r="A15" s="11" t="s">
        <v>39</v>
      </c>
      <c r="B15" s="49" t="s">
        <v>50</v>
      </c>
    </row>
    <row r="16" spans="1:2" ht="30" customHeight="1" x14ac:dyDescent="0.3">
      <c r="A16" s="11" t="s">
        <v>33</v>
      </c>
      <c r="B16" s="49" t="e">
        <v>#VALUE!</v>
      </c>
    </row>
    <row r="17" spans="1:2" ht="30" customHeight="1" x14ac:dyDescent="0.3">
      <c r="A17" s="11" t="s">
        <v>31</v>
      </c>
      <c r="B17" s="49" t="s">
        <v>84</v>
      </c>
    </row>
    <row r="18" spans="1:2" ht="30" customHeight="1" x14ac:dyDescent="0.3">
      <c r="A18" s="11" t="s">
        <v>32</v>
      </c>
      <c r="B18" s="49">
        <v>5500</v>
      </c>
    </row>
    <row r="19" spans="1:2" ht="102" customHeight="1" x14ac:dyDescent="0.3">
      <c r="A19" s="32" t="s">
        <v>38</v>
      </c>
      <c r="B19" s="38" t="s">
        <v>110</v>
      </c>
    </row>
    <row r="20" spans="1:2" ht="108.75" customHeight="1" x14ac:dyDescent="0.3">
      <c r="A20" s="40" t="s">
        <v>70</v>
      </c>
      <c r="B20" s="38" t="s">
        <v>123</v>
      </c>
    </row>
    <row r="21" spans="1:2" ht="102" customHeight="1" x14ac:dyDescent="0.3">
      <c r="A21" s="40" t="s">
        <v>69</v>
      </c>
      <c r="B21" s="49" t="s">
        <v>124</v>
      </c>
    </row>
    <row r="22" spans="1:2" ht="108.75" customHeight="1" x14ac:dyDescent="0.3">
      <c r="A22" s="40" t="s">
        <v>68</v>
      </c>
      <c r="B22" s="49" t="s">
        <v>122</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3" t="s">
        <v>49</v>
      </c>
      <c r="B1" s="63"/>
    </row>
    <row r="2" spans="1:2" x14ac:dyDescent="0.25">
      <c r="A2" s="30" t="s">
        <v>50</v>
      </c>
      <c r="B2" s="30" t="s">
        <v>62</v>
      </c>
    </row>
    <row r="3" spans="1:2" x14ac:dyDescent="0.25">
      <c r="A3" s="30" t="s">
        <v>51</v>
      </c>
      <c r="B3" s="30" t="s">
        <v>61</v>
      </c>
    </row>
    <row r="4" spans="1:2" x14ac:dyDescent="0.25">
      <c r="A4" s="30" t="s">
        <v>52</v>
      </c>
      <c r="B4" s="30" t="s">
        <v>58</v>
      </c>
    </row>
    <row r="5" spans="1:2" x14ac:dyDescent="0.25">
      <c r="A5" s="30" t="s">
        <v>56</v>
      </c>
      <c r="B5" s="30" t="s">
        <v>57</v>
      </c>
    </row>
    <row r="6" spans="1:2" x14ac:dyDescent="0.25">
      <c r="A6" s="30" t="s">
        <v>54</v>
      </c>
      <c r="B6" s="30" t="s">
        <v>60</v>
      </c>
    </row>
    <row r="7" spans="1:2" x14ac:dyDescent="0.25">
      <c r="A7" s="30" t="s">
        <v>53</v>
      </c>
      <c r="B7" s="30" t="s">
        <v>63</v>
      </c>
    </row>
    <row r="8" spans="1:2" x14ac:dyDescent="0.25">
      <c r="A8" s="30" t="s">
        <v>55</v>
      </c>
      <c r="B8" s="30"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2025-02-06T09:17:05Z</dcterms:modified>
</cp:coreProperties>
</file>